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rebolledo.GL\Desktop\"/>
    </mc:Choice>
  </mc:AlternateContent>
  <xr:revisionPtr revIDLastSave="0" documentId="13_ncr:1_{694A8B65-90D1-4A25-B21A-F137E060ADE4}" xr6:coauthVersionLast="47" xr6:coauthVersionMax="47" xr10:uidLastSave="{00000000-0000-0000-0000-000000000000}"/>
  <bookViews>
    <workbookView xWindow="1406" yWindow="1406" windowWidth="29957" windowHeight="15805" xr2:uid="{00000000-000D-0000-FFFF-FFFF00000000}"/>
  </bookViews>
  <sheets>
    <sheet name="Hoja1" sheetId="1" r:id="rId1"/>
  </sheets>
  <definedNames>
    <definedName name="_xlnm.Print_Area" localSheetId="0">Hoja1!$B$1:$H$46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6" i="1"/>
  <c r="I6" i="1" s="1"/>
  <c r="J6" i="1" s="1"/>
  <c r="K3" i="1"/>
  <c r="K6" i="1" l="1"/>
  <c r="G6" i="1" s="1"/>
  <c r="I10" i="1"/>
  <c r="J10" i="1" s="1"/>
  <c r="I8" i="1"/>
  <c r="J8" i="1" s="1"/>
  <c r="I9" i="1"/>
  <c r="J9" i="1" s="1"/>
  <c r="I7" i="1"/>
  <c r="J7" i="1" s="1"/>
  <c r="K10" i="1" l="1"/>
  <c r="G10" i="1" s="1"/>
  <c r="K8" i="1"/>
  <c r="G8" i="1" s="1"/>
  <c r="K9" i="1"/>
  <c r="G9" i="1" s="1"/>
  <c r="J14" i="1"/>
  <c r="I14" i="1"/>
  <c r="K7" i="1" l="1"/>
  <c r="G7" i="1" s="1"/>
  <c r="K14" i="1" l="1"/>
</calcChain>
</file>

<file path=xl/sharedStrings.xml><?xml version="1.0" encoding="utf-8"?>
<sst xmlns="http://schemas.openxmlformats.org/spreadsheetml/2006/main" count="34" uniqueCount="34">
  <si>
    <t>TIPO DE STAND</t>
  </si>
  <si>
    <t>Superf. M2</t>
  </si>
  <si>
    <t>Valor UF</t>
  </si>
  <si>
    <t>USD</t>
  </si>
  <si>
    <t>+IVA 19%</t>
  </si>
  <si>
    <t xml:space="preserve">TOTAL  A PAGAR </t>
  </si>
  <si>
    <t xml:space="preserve">Valor DÓLAR al día      </t>
  </si>
  <si>
    <t xml:space="preserve">Valor UF al día              </t>
  </si>
  <si>
    <t>SUBTOTAL</t>
  </si>
  <si>
    <t>DIRECCIÓN: TENDERINI 187, SANTIAGO CENTRO.</t>
  </si>
  <si>
    <t xml:space="preserve">BANCO DE CHILE </t>
  </si>
  <si>
    <t>Nº DE CUENTA CORRIENTE: 000-42413-07</t>
  </si>
  <si>
    <t xml:space="preserve">BENEFICIARIO: FISA S.A. </t>
  </si>
  <si>
    <t>RUT: 96.955.780-0</t>
  </si>
  <si>
    <t>2. CALCULO DEL VALOR A PAGAR</t>
  </si>
  <si>
    <t>MENSAJE MAIL:</t>
  </si>
  <si>
    <t>TOTALES</t>
  </si>
  <si>
    <t>debe trasladar los valores al formulario online y llenarlo con todos los datos de la productora para su facturación.</t>
  </si>
  <si>
    <t xml:space="preserve">Estimado Productor una vez calculado el valor y haber hecho el depósito bancario, </t>
  </si>
  <si>
    <t xml:space="preserve">Superficie  hasta los 12m2 </t>
  </si>
  <si>
    <t>Superficie de 13 hasta los 21m2</t>
  </si>
  <si>
    <t xml:space="preserve">Superficie de 22 hasta los 49m2 </t>
  </si>
  <si>
    <t xml:space="preserve">Superficie de 50 hasta los 99m2  </t>
  </si>
  <si>
    <t xml:space="preserve">Superficie de 100m2 o superior. </t>
  </si>
  <si>
    <t xml:space="preserve"> Fecha: </t>
  </si>
  <si>
    <t>CALCULO DE DEPOSITO DE GARANTIA POR FIEL CUMPLIMIENTO</t>
  </si>
  <si>
    <t>GARANTIA SIN IVA</t>
  </si>
  <si>
    <t>INFORMACION PARA PAGO DE  DEPOSITO DE GARANTIA POR FIEL CUMPLIMIENTO</t>
  </si>
  <si>
    <t>DEPOSITO GARANTIA, STAND N°_________</t>
  </si>
  <si>
    <t>APROBACIONPROYECTOS@FERIAEXPOVIVIENDA.CL</t>
  </si>
  <si>
    <t>MAIL :</t>
  </si>
  <si>
    <t xml:space="preserve"> PCORTES@FISA.CL</t>
  </si>
  <si>
    <t>SOLO SE CONSIDERARAN PAGADOS LOS DERECHOS DE PRODUCCIÓN QUE ENVÍEN EL COMPROBANTE DE DEPOSITO ADJUNTO EN EL FORMULARIO PARA FACTURACION.</t>
  </si>
  <si>
    <t>LOS PROYECTOS SERAN REVISADO PARA APROBACIÓN UNA VEZ RECIBIDA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</si>
</sst>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&quot;$&quot;\-#,##0.00"/>
    <numFmt numFmtId="164" formatCode="&quot;$&quot;\ #,##0.00;[Red]\-&quot;$&quot;\ #,##0.00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&quot;$&quot;\ * #,##0_-;\-&quot;$&quot;\ * #,##0_-;_-&quot;$&quot;\ * &quot;-&quot;??_-;_-@_-"/>
    <numFmt numFmtId="168" formatCode="#,##0;[Red]\(#,###\)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1"/>
      <color theme="1"/>
      <name val="Calibri"/>
      <family val="2"/>
      <scheme val="minor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sz val="10"/>
      <name val="Calibri Light"/>
      <family val="2"/>
      <scheme val="maj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4"/>
      <color theme="10"/>
      <name val="Calibri"/>
      <family val="2"/>
      <scheme val="minor"/>
    </font>
    <font>
      <b/>
      <sz val="12"/>
      <color rgb="FF000000"/>
      <name val="Calibri Light"/>
      <family val="2"/>
      <scheme val="major"/>
    </font>
    <font>
      <b/>
      <i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rgb="FFFF0000"/>
      <name val="Arial"/>
      <family val="2"/>
    </font>
    <font>
      <b/>
      <sz val="6"/>
      <color rgb="FF000000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/>
      <top style="medium">
        <color indexed="64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164" fontId="4" fillId="0" borderId="0" xfId="0" applyNumberFormat="1" applyFont="1"/>
    <xf numFmtId="0" fontId="3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3" fillId="0" borderId="0" xfId="0" applyFont="1"/>
    <xf numFmtId="166" fontId="4" fillId="0" borderId="1" xfId="2" applyFont="1" applyBorder="1" applyAlignment="1" applyProtection="1">
      <alignment horizontal="center" vertical="center" wrapText="1"/>
      <protection locked="0"/>
    </xf>
    <xf numFmtId="166" fontId="4" fillId="0" borderId="1" xfId="2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166" fontId="8" fillId="0" borderId="1" xfId="2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vertical="center" wrapText="1"/>
    </xf>
    <xf numFmtId="8" fontId="8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1" fontId="8" fillId="0" borderId="2" xfId="0" applyNumberFormat="1" applyFont="1" applyBorder="1" applyAlignment="1" applyProtection="1">
      <alignment horizontal="center" vertical="center" wrapText="1"/>
    </xf>
    <xf numFmtId="1" fontId="8" fillId="0" borderId="4" xfId="0" applyNumberFormat="1" applyFont="1" applyBorder="1" applyAlignment="1" applyProtection="1">
      <alignment horizontal="center" vertical="center" wrapText="1"/>
    </xf>
    <xf numFmtId="166" fontId="4" fillId="0" borderId="1" xfId="2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5" fillId="0" borderId="0" xfId="0" applyFon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5" fillId="0" borderId="0" xfId="0" applyFont="1"/>
    <xf numFmtId="0" fontId="0" fillId="0" borderId="0" xfId="0" applyBorder="1" applyAlignment="1" applyProtection="1">
      <protection locked="0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6" fillId="0" borderId="0" xfId="3" applyFont="1" applyFill="1" applyBorder="1"/>
    <xf numFmtId="0" fontId="6" fillId="0" borderId="0" xfId="3" applyFill="1" applyBorder="1"/>
    <xf numFmtId="0" fontId="10" fillId="0" borderId="0" xfId="3" applyFont="1" applyFill="1" applyBorder="1"/>
    <xf numFmtId="167" fontId="5" fillId="0" borderId="7" xfId="1" applyNumberFormat="1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11" xfId="0" applyFont="1" applyBorder="1" applyAlignment="1" applyProtection="1">
      <alignment vertical="center" wrapText="1"/>
      <protection locked="0"/>
    </xf>
    <xf numFmtId="0" fontId="7" fillId="3" borderId="6" xfId="0" applyFont="1" applyFill="1" applyBorder="1" applyAlignment="1">
      <alignment vertical="center" wrapText="1"/>
    </xf>
    <xf numFmtId="167" fontId="5" fillId="3" borderId="7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4" fillId="0" borderId="0" xfId="0" quotePrefix="1" applyFont="1"/>
    <xf numFmtId="14" fontId="11" fillId="0" borderId="9" xfId="0" applyNumberFormat="1" applyFont="1" applyBorder="1" applyAlignment="1" applyProtection="1">
      <alignment vertical="center" wrapText="1"/>
      <protection locked="0"/>
    </xf>
    <xf numFmtId="0" fontId="0" fillId="4" borderId="0" xfId="0" applyFill="1" applyProtection="1">
      <protection locked="0"/>
    </xf>
    <xf numFmtId="0" fontId="0" fillId="4" borderId="0" xfId="0" applyFill="1" applyBorder="1" applyAlignment="1" applyProtection="1">
      <protection locked="0"/>
    </xf>
    <xf numFmtId="0" fontId="4" fillId="4" borderId="0" xfId="0" applyFont="1" applyFill="1" applyProtection="1">
      <protection locked="0"/>
    </xf>
    <xf numFmtId="0" fontId="11" fillId="4" borderId="10" xfId="0" applyFont="1" applyFill="1" applyBorder="1" applyAlignment="1" applyProtection="1">
      <alignment vertical="center" wrapText="1"/>
      <protection locked="0"/>
    </xf>
    <xf numFmtId="0" fontId="7" fillId="4" borderId="5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/>
    </xf>
    <xf numFmtId="167" fontId="5" fillId="4" borderId="7" xfId="1" applyNumberFormat="1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 applyProtection="1">
      <protection locked="0"/>
    </xf>
    <xf numFmtId="0" fontId="4" fillId="4" borderId="0" xfId="0" applyFont="1" applyFill="1" applyBorder="1" applyProtection="1">
      <protection locked="0"/>
    </xf>
    <xf numFmtId="0" fontId="0" fillId="4" borderId="0" xfId="0" applyFont="1" applyFill="1" applyBorder="1" applyAlignment="1">
      <alignment vertical="center"/>
    </xf>
    <xf numFmtId="0" fontId="4" fillId="4" borderId="0" xfId="0" applyFont="1" applyFill="1"/>
    <xf numFmtId="0" fontId="0" fillId="4" borderId="0" xfId="0" applyFill="1"/>
    <xf numFmtId="1" fontId="9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167" fontId="18" fillId="4" borderId="7" xfId="1" applyNumberFormat="1" applyFont="1" applyFill="1" applyBorder="1" applyAlignment="1" applyProtection="1">
      <alignment horizontal="center" vertical="center" wrapText="1"/>
    </xf>
    <xf numFmtId="167" fontId="18" fillId="0" borderId="7" xfId="1" applyNumberFormat="1" applyFont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3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16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3" borderId="2" xfId="0" applyFont="1" applyFill="1" applyBorder="1" applyAlignment="1" applyProtection="1">
      <alignment vertical="center" wrapText="1"/>
    </xf>
    <xf numFmtId="0" fontId="8" fillId="3" borderId="4" xfId="0" applyFont="1" applyFill="1" applyBorder="1" applyAlignment="1" applyProtection="1">
      <alignment vertical="center" wrapText="1"/>
    </xf>
    <xf numFmtId="168" fontId="9" fillId="3" borderId="2" xfId="0" applyNumberFormat="1" applyFont="1" applyFill="1" applyBorder="1" applyAlignment="1" applyProtection="1">
      <alignment horizontal="center" vertical="center" wrapText="1"/>
    </xf>
    <xf numFmtId="168" fontId="9" fillId="3" borderId="4" xfId="0" applyNumberFormat="1" applyFont="1" applyFill="1" applyBorder="1" applyAlignment="1" applyProtection="1">
      <alignment horizontal="center" vertical="center" wrapText="1"/>
    </xf>
    <xf numFmtId="1" fontId="9" fillId="3" borderId="2" xfId="0" applyNumberFormat="1" applyFont="1" applyFill="1" applyBorder="1" applyAlignment="1" applyProtection="1">
      <alignment horizontal="center" vertical="center" wrapText="1"/>
    </xf>
    <xf numFmtId="1" fontId="9" fillId="3" borderId="4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</cellXfs>
  <cellStyles count="4">
    <cellStyle name="Hipervínculo" xfId="3" builtinId="8"/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PROBACIONPROYECTOS@FERIAEXPOVIVIENDA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AB62"/>
  <sheetViews>
    <sheetView tabSelected="1" zoomScaleNormal="100" workbookViewId="0">
      <selection activeCell="H26" sqref="H26"/>
    </sheetView>
  </sheetViews>
  <sheetFormatPr baseColWidth="10" defaultRowHeight="14.6" x14ac:dyDescent="0.4"/>
  <cols>
    <col min="1" max="1" width="3.53515625" customWidth="1"/>
    <col min="2" max="2" width="29" customWidth="1"/>
    <col min="3" max="3" width="20" customWidth="1"/>
    <col min="4" max="4" width="12.53515625" customWidth="1"/>
    <col min="9" max="9" width="19.69140625" style="75" hidden="1" customWidth="1"/>
    <col min="10" max="10" width="18.23046875" style="75" hidden="1" customWidth="1"/>
    <col min="11" max="11" width="26.84375" customWidth="1"/>
    <col min="12" max="12" width="20.84375" customWidth="1"/>
    <col min="13" max="13" width="13" hidden="1" customWidth="1"/>
    <col min="14" max="16" width="8.69140625" hidden="1" customWidth="1"/>
    <col min="17" max="17" width="0" hidden="1" customWidth="1"/>
  </cols>
  <sheetData>
    <row r="1" spans="2:17" s="1" customFormat="1" x14ac:dyDescent="0.4">
      <c r="B1" s="56"/>
      <c r="C1" s="56"/>
      <c r="D1" s="56"/>
      <c r="E1" s="56"/>
      <c r="F1" s="56"/>
      <c r="G1" s="56"/>
      <c r="H1" s="56"/>
      <c r="I1" s="59"/>
      <c r="J1" s="59"/>
    </row>
    <row r="2" spans="2:17" s="1" customFormat="1" ht="15.45" thickBot="1" x14ac:dyDescent="0.45">
      <c r="B2" s="83" t="s">
        <v>25</v>
      </c>
      <c r="C2" s="84"/>
      <c r="D2" s="84"/>
      <c r="E2" s="84"/>
      <c r="F2" s="84"/>
      <c r="G2" s="84"/>
      <c r="H2" s="84"/>
      <c r="I2" s="60"/>
      <c r="J2" s="60"/>
      <c r="K2" s="26"/>
    </row>
    <row r="3" spans="2:17" s="2" customFormat="1" ht="16.5" customHeight="1" thickBot="1" x14ac:dyDescent="0.4">
      <c r="B3" s="54"/>
      <c r="C3" s="55"/>
      <c r="D3" s="77"/>
      <c r="E3" s="55"/>
      <c r="F3" s="55"/>
      <c r="G3" s="55"/>
      <c r="H3" s="55" t="s">
        <v>24</v>
      </c>
      <c r="I3" s="61"/>
      <c r="J3" s="62"/>
      <c r="K3" s="58">
        <f ca="1">TODAY()</f>
        <v>44791</v>
      </c>
      <c r="L3" s="42"/>
      <c r="M3" s="42"/>
      <c r="N3" s="42"/>
      <c r="O3" s="42"/>
      <c r="P3" s="42"/>
      <c r="Q3" s="43"/>
    </row>
    <row r="4" spans="2:17" s="3" customFormat="1" ht="13.3" thickBot="1" x14ac:dyDescent="0.4">
      <c r="B4" s="87" t="s">
        <v>14</v>
      </c>
      <c r="C4" s="88"/>
      <c r="D4" s="88"/>
      <c r="E4" s="88"/>
      <c r="F4" s="88"/>
      <c r="G4" s="88"/>
      <c r="H4" s="88"/>
      <c r="I4" s="63"/>
      <c r="J4" s="63" t="s">
        <v>26</v>
      </c>
      <c r="K4" s="44"/>
    </row>
    <row r="5" spans="2:17" s="3" customFormat="1" ht="22.5" customHeight="1" thickBot="1" x14ac:dyDescent="0.4">
      <c r="B5" s="85" t="s">
        <v>0</v>
      </c>
      <c r="C5" s="86"/>
      <c r="D5" s="30" t="s">
        <v>1</v>
      </c>
      <c r="E5" s="85" t="s">
        <v>2</v>
      </c>
      <c r="F5" s="86"/>
      <c r="G5" s="85" t="s">
        <v>3</v>
      </c>
      <c r="H5" s="86"/>
      <c r="I5" s="64" t="s">
        <v>8</v>
      </c>
      <c r="J5" s="64" t="s">
        <v>4</v>
      </c>
      <c r="K5" s="29" t="s">
        <v>5</v>
      </c>
    </row>
    <row r="6" spans="2:17" s="3" customFormat="1" ht="22.5" customHeight="1" thickBot="1" x14ac:dyDescent="0.4">
      <c r="B6" s="96" t="s">
        <v>19</v>
      </c>
      <c r="C6" s="97"/>
      <c r="D6" s="81"/>
      <c r="E6" s="98">
        <v>10</v>
      </c>
      <c r="F6" s="99"/>
      <c r="G6" s="100">
        <f>IFERROR(+K6/$C$14,0)</f>
        <v>0</v>
      </c>
      <c r="H6" s="101"/>
      <c r="I6" s="65">
        <f>+M6</f>
        <v>0</v>
      </c>
      <c r="J6" s="65">
        <f>(+I6*0.19)*0</f>
        <v>0</v>
      </c>
      <c r="K6" s="45">
        <f>+I6+J6</f>
        <v>0</v>
      </c>
      <c r="M6" s="10">
        <f>IF(D6&gt;0.1,+E6*$C$13,0)</f>
        <v>0</v>
      </c>
      <c r="N6" s="57"/>
      <c r="Q6" s="78"/>
    </row>
    <row r="7" spans="2:17" s="3" customFormat="1" ht="18.75" customHeight="1" thickBot="1" x14ac:dyDescent="0.4">
      <c r="B7" s="96" t="s">
        <v>20</v>
      </c>
      <c r="C7" s="97"/>
      <c r="D7" s="76"/>
      <c r="E7" s="98">
        <v>15</v>
      </c>
      <c r="F7" s="99"/>
      <c r="G7" s="100">
        <f t="shared" ref="G7:G10" si="0">IFERROR(+K7/$C$14,0)</f>
        <v>0</v>
      </c>
      <c r="H7" s="101"/>
      <c r="I7" s="65">
        <f>+M7</f>
        <v>0</v>
      </c>
      <c r="J7" s="65">
        <f t="shared" ref="J7:J10" si="1">(+I7*0.19)*0</f>
        <v>0</v>
      </c>
      <c r="K7" s="45">
        <f>+I7+J7</f>
        <v>0</v>
      </c>
      <c r="L7" s="4"/>
      <c r="M7" s="10">
        <f t="shared" ref="M7:M10" si="2">IF(D7&gt;0.1,+E7*$C$13,0)</f>
        <v>0</v>
      </c>
    </row>
    <row r="8" spans="2:17" s="3" customFormat="1" ht="18" customHeight="1" thickBot="1" x14ac:dyDescent="0.4">
      <c r="B8" s="96" t="s">
        <v>21</v>
      </c>
      <c r="C8" s="97"/>
      <c r="D8" s="76"/>
      <c r="E8" s="98">
        <v>20</v>
      </c>
      <c r="F8" s="99"/>
      <c r="G8" s="100">
        <f t="shared" si="0"/>
        <v>0</v>
      </c>
      <c r="H8" s="101"/>
      <c r="I8" s="65">
        <f>+M8</f>
        <v>0</v>
      </c>
      <c r="J8" s="65">
        <f t="shared" si="1"/>
        <v>0</v>
      </c>
      <c r="K8" s="45">
        <f t="shared" ref="K8:K10" si="3">+I8+J8</f>
        <v>0</v>
      </c>
      <c r="M8" s="10">
        <f t="shared" si="2"/>
        <v>0</v>
      </c>
      <c r="N8" s="4"/>
    </row>
    <row r="9" spans="2:17" s="3" customFormat="1" ht="18" customHeight="1" thickBot="1" x14ac:dyDescent="0.4">
      <c r="B9" s="96" t="s">
        <v>22</v>
      </c>
      <c r="C9" s="97"/>
      <c r="D9" s="76"/>
      <c r="E9" s="98">
        <v>25</v>
      </c>
      <c r="F9" s="99"/>
      <c r="G9" s="100">
        <f t="shared" si="0"/>
        <v>0</v>
      </c>
      <c r="H9" s="101"/>
      <c r="I9" s="65">
        <f>+M9</f>
        <v>0</v>
      </c>
      <c r="J9" s="65">
        <f t="shared" si="1"/>
        <v>0</v>
      </c>
      <c r="K9" s="45">
        <f t="shared" si="3"/>
        <v>0</v>
      </c>
      <c r="L9" s="4"/>
      <c r="M9" s="10">
        <f t="shared" si="2"/>
        <v>0</v>
      </c>
    </row>
    <row r="10" spans="2:17" s="3" customFormat="1" ht="18" customHeight="1" thickBot="1" x14ac:dyDescent="0.4">
      <c r="B10" s="96" t="s">
        <v>23</v>
      </c>
      <c r="C10" s="97"/>
      <c r="D10" s="76"/>
      <c r="E10" s="98">
        <v>30</v>
      </c>
      <c r="F10" s="99"/>
      <c r="G10" s="100">
        <f t="shared" si="0"/>
        <v>0</v>
      </c>
      <c r="H10" s="101"/>
      <c r="I10" s="65">
        <f>+M10</f>
        <v>0</v>
      </c>
      <c r="J10" s="65">
        <f t="shared" si="1"/>
        <v>0</v>
      </c>
      <c r="K10" s="45">
        <f t="shared" si="3"/>
        <v>0</v>
      </c>
      <c r="L10" s="4"/>
      <c r="M10" s="10">
        <f t="shared" si="2"/>
        <v>0</v>
      </c>
    </row>
    <row r="11" spans="2:17" s="3" customFormat="1" ht="18" customHeight="1" thickBot="1" x14ac:dyDescent="0.4">
      <c r="B11" s="15"/>
      <c r="C11" s="16"/>
      <c r="D11" s="12"/>
      <c r="E11" s="17"/>
      <c r="F11" s="18"/>
      <c r="G11" s="19"/>
      <c r="H11" s="20"/>
      <c r="I11" s="65"/>
      <c r="J11" s="65"/>
      <c r="K11" s="41"/>
      <c r="L11" s="4"/>
      <c r="M11" s="10"/>
    </row>
    <row r="12" spans="2:17" s="3" customFormat="1" ht="18" customHeight="1" thickBot="1" x14ac:dyDescent="0.4">
      <c r="D12" s="9"/>
      <c r="E12" s="106"/>
      <c r="F12" s="107"/>
      <c r="G12" s="108"/>
      <c r="H12" s="109"/>
      <c r="I12" s="65"/>
      <c r="J12" s="65"/>
      <c r="K12" s="41"/>
      <c r="N12" s="4"/>
    </row>
    <row r="13" spans="2:17" s="2" customFormat="1" ht="18" customHeight="1" thickBot="1" x14ac:dyDescent="0.4">
      <c r="B13" s="13" t="s">
        <v>7</v>
      </c>
      <c r="C13" s="14">
        <v>33600</v>
      </c>
      <c r="D13" s="8"/>
      <c r="E13" s="106"/>
      <c r="F13" s="107"/>
      <c r="G13" s="108"/>
      <c r="H13" s="109"/>
      <c r="I13" s="65"/>
      <c r="J13" s="65"/>
      <c r="K13" s="41"/>
    </row>
    <row r="14" spans="2:17" s="2" customFormat="1" ht="18" customHeight="1" thickBot="1" x14ac:dyDescent="0.4">
      <c r="B14" s="13" t="s">
        <v>6</v>
      </c>
      <c r="C14" s="14">
        <v>875</v>
      </c>
      <c r="D14" s="21"/>
      <c r="E14" s="102"/>
      <c r="F14" s="103"/>
      <c r="G14" s="104" t="s">
        <v>16</v>
      </c>
      <c r="H14" s="105"/>
      <c r="I14" s="79">
        <f>SUM(I7:I13)</f>
        <v>0</v>
      </c>
      <c r="J14" s="79">
        <f t="shared" ref="J14:K14" si="4">SUM(J7:J13)</f>
        <v>0</v>
      </c>
      <c r="K14" s="80">
        <f t="shared" si="4"/>
        <v>0</v>
      </c>
    </row>
    <row r="15" spans="2:17" s="3" customFormat="1" ht="12.9" x14ac:dyDescent="0.35">
      <c r="B15" s="91"/>
      <c r="C15" s="92"/>
      <c r="D15" s="92"/>
      <c r="E15" s="92"/>
      <c r="F15" s="92"/>
      <c r="G15" s="92"/>
      <c r="H15" s="92"/>
      <c r="I15" s="66"/>
      <c r="J15" s="66"/>
      <c r="K15" s="27"/>
    </row>
    <row r="16" spans="2:17" s="33" customFormat="1" ht="18" customHeight="1" x14ac:dyDescent="0.35">
      <c r="B16" s="48"/>
      <c r="C16" s="48"/>
      <c r="D16" s="48"/>
      <c r="E16" s="48"/>
      <c r="F16" s="48"/>
      <c r="G16" s="48"/>
      <c r="H16" s="48"/>
      <c r="I16" s="67"/>
      <c r="J16" s="67"/>
      <c r="K16" s="48"/>
    </row>
    <row r="17" spans="2:28" s="32" customFormat="1" ht="18" customHeight="1" x14ac:dyDescent="0.35">
      <c r="B17" s="95" t="s">
        <v>18</v>
      </c>
      <c r="C17" s="90"/>
      <c r="D17" s="90"/>
      <c r="E17" s="90"/>
      <c r="F17" s="90"/>
      <c r="G17" s="90"/>
      <c r="H17" s="90"/>
      <c r="I17" s="90"/>
      <c r="J17" s="90"/>
      <c r="K17" s="90"/>
      <c r="N17" s="33"/>
    </row>
    <row r="18" spans="2:28" s="32" customFormat="1" ht="18" customHeight="1" x14ac:dyDescent="0.35">
      <c r="B18" s="95" t="s">
        <v>17</v>
      </c>
      <c r="C18" s="90"/>
      <c r="D18" s="90"/>
      <c r="E18" s="90"/>
      <c r="F18" s="90"/>
      <c r="G18" s="90"/>
      <c r="H18" s="90"/>
      <c r="I18" s="90"/>
      <c r="J18" s="90"/>
      <c r="K18" s="90"/>
    </row>
    <row r="19" spans="2:28" s="32" customFormat="1" ht="18" customHeight="1" x14ac:dyDescent="0.35">
      <c r="B19" s="89" t="s">
        <v>32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R19" s="89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</row>
    <row r="20" spans="2:28" s="32" customFormat="1" ht="17.25" customHeight="1" x14ac:dyDescent="0.35">
      <c r="B20" s="89" t="s">
        <v>33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R20" s="89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</row>
    <row r="21" spans="2:28" s="32" customFormat="1" ht="19.5" customHeight="1" x14ac:dyDescent="0.35">
      <c r="B21" s="31"/>
      <c r="C21" s="46"/>
      <c r="D21" s="46"/>
      <c r="E21" s="46"/>
      <c r="F21" s="46"/>
      <c r="G21" s="46"/>
      <c r="H21" s="46"/>
      <c r="I21" s="68"/>
      <c r="J21" s="68"/>
      <c r="K21" s="46"/>
      <c r="R21" s="2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</row>
    <row r="22" spans="2:28" s="32" customFormat="1" ht="19.5" customHeight="1" x14ac:dyDescent="0.35">
      <c r="B22" s="34"/>
      <c r="C22" s="46"/>
      <c r="D22" s="46"/>
      <c r="E22" s="46"/>
      <c r="F22" s="46"/>
      <c r="G22" s="46"/>
      <c r="H22" s="46"/>
      <c r="I22" s="68"/>
      <c r="J22" s="68"/>
      <c r="K22" s="46"/>
    </row>
    <row r="23" spans="2:28" s="32" customFormat="1" ht="18" customHeight="1" x14ac:dyDescent="0.35">
      <c r="B23" s="49"/>
      <c r="C23" s="49"/>
      <c r="D23" s="49"/>
      <c r="E23" s="49"/>
      <c r="F23" s="49"/>
      <c r="G23" s="49"/>
      <c r="H23" s="49"/>
      <c r="I23" s="69"/>
      <c r="J23" s="69"/>
      <c r="K23" s="49"/>
    </row>
    <row r="24" spans="2:28" s="32" customFormat="1" ht="18" customHeight="1" x14ac:dyDescent="0.35">
      <c r="B24" s="50"/>
      <c r="C24" s="46"/>
      <c r="D24" s="46"/>
      <c r="E24" s="46"/>
      <c r="F24" s="50"/>
      <c r="G24" s="46"/>
      <c r="H24" s="46"/>
      <c r="I24" s="68"/>
      <c r="J24" s="68"/>
      <c r="K24" s="46"/>
    </row>
    <row r="25" spans="2:28" s="32" customFormat="1" ht="18" customHeight="1" x14ac:dyDescent="0.35">
      <c r="B25" s="50"/>
      <c r="C25" s="46"/>
      <c r="D25" s="46"/>
      <c r="E25" s="46"/>
      <c r="F25" s="50"/>
      <c r="G25" s="46"/>
      <c r="H25" s="46"/>
      <c r="I25" s="68"/>
      <c r="J25" s="68"/>
      <c r="K25" s="46"/>
    </row>
    <row r="26" spans="2:28" s="32" customFormat="1" ht="12.9" x14ac:dyDescent="0.35">
      <c r="B26" s="47"/>
      <c r="C26" s="47"/>
      <c r="D26" s="47"/>
      <c r="E26" s="47"/>
      <c r="F26" s="47"/>
      <c r="G26" s="47"/>
      <c r="H26" s="47"/>
      <c r="I26" s="70"/>
      <c r="J26" s="70"/>
      <c r="K26" s="47"/>
    </row>
    <row r="27" spans="2:28" s="32" customFormat="1" ht="18" customHeight="1" x14ac:dyDescent="0.4">
      <c r="B27" s="51"/>
      <c r="C27" s="52"/>
      <c r="D27" s="52"/>
      <c r="E27" s="52"/>
      <c r="F27" s="53"/>
      <c r="G27" s="53"/>
      <c r="H27" s="53"/>
      <c r="I27" s="71"/>
      <c r="J27" s="71"/>
      <c r="K27" s="53"/>
    </row>
    <row r="28" spans="2:28" s="32" customFormat="1" ht="18" customHeight="1" x14ac:dyDescent="0.35">
      <c r="B28" s="37"/>
      <c r="C28" s="52"/>
      <c r="D28" s="52"/>
      <c r="E28" s="52"/>
      <c r="F28" s="53"/>
      <c r="G28" s="53"/>
      <c r="H28" s="53"/>
      <c r="I28" s="71"/>
      <c r="J28" s="71"/>
      <c r="K28" s="53"/>
    </row>
    <row r="29" spans="2:28" s="32" customFormat="1" ht="18" customHeight="1" x14ac:dyDescent="0.5">
      <c r="B29" s="38"/>
      <c r="C29" s="39"/>
      <c r="D29" s="40"/>
      <c r="E29" s="36"/>
      <c r="I29" s="72"/>
      <c r="J29" s="72"/>
    </row>
    <row r="30" spans="2:28" s="32" customFormat="1" ht="18" customHeight="1" x14ac:dyDescent="0.5">
      <c r="B30" s="38"/>
      <c r="C30" s="40"/>
      <c r="D30" s="40"/>
      <c r="E30" s="36"/>
      <c r="I30" s="72"/>
      <c r="J30" s="72"/>
    </row>
    <row r="31" spans="2:28" s="32" customFormat="1" ht="18" customHeight="1" x14ac:dyDescent="0.5">
      <c r="B31" s="35"/>
      <c r="C31" s="40"/>
      <c r="D31" s="40"/>
      <c r="E31" s="36"/>
      <c r="I31" s="72"/>
      <c r="J31" s="72"/>
    </row>
    <row r="32" spans="2:28" s="32" customFormat="1" ht="18" customHeight="1" x14ac:dyDescent="0.5">
      <c r="B32" s="38"/>
      <c r="C32" s="40"/>
      <c r="D32" s="40"/>
      <c r="E32" s="36"/>
      <c r="I32" s="72"/>
      <c r="J32" s="72"/>
    </row>
    <row r="33" spans="2:11" s="2" customFormat="1" ht="18" customHeight="1" x14ac:dyDescent="0.4">
      <c r="B33" s="23"/>
      <c r="C33" s="5"/>
      <c r="D33" s="5"/>
      <c r="E33" s="5"/>
      <c r="G33" s="6"/>
      <c r="H33" s="6"/>
      <c r="I33" s="72"/>
      <c r="J33" s="72"/>
      <c r="K33" s="6"/>
    </row>
    <row r="34" spans="2:11" s="2" customFormat="1" ht="18" customHeight="1" x14ac:dyDescent="0.35">
      <c r="B34" s="24" t="s">
        <v>27</v>
      </c>
      <c r="C34" s="5"/>
      <c r="D34" s="5"/>
      <c r="E34" s="5"/>
      <c r="G34" s="6"/>
      <c r="H34" s="6"/>
      <c r="I34" s="72"/>
      <c r="J34" s="72"/>
      <c r="K34" s="6"/>
    </row>
    <row r="35" spans="2:11" s="2" customFormat="1" ht="18" customHeight="1" x14ac:dyDescent="0.4">
      <c r="B35" s="25" t="s">
        <v>10</v>
      </c>
      <c r="G35" s="6"/>
      <c r="H35" s="6"/>
      <c r="I35" s="72"/>
      <c r="J35" s="72"/>
      <c r="K35" s="6"/>
    </row>
    <row r="36" spans="2:11" s="2" customFormat="1" ht="18" customHeight="1" x14ac:dyDescent="0.4">
      <c r="B36" s="25" t="s">
        <v>11</v>
      </c>
      <c r="G36" s="6"/>
      <c r="H36" s="6"/>
      <c r="I36" s="72"/>
      <c r="J36" s="72"/>
      <c r="K36" s="6"/>
    </row>
    <row r="37" spans="2:11" s="2" customFormat="1" ht="18" customHeight="1" x14ac:dyDescent="0.4">
      <c r="B37" s="25" t="s">
        <v>12</v>
      </c>
      <c r="G37" s="6"/>
      <c r="H37" s="6"/>
      <c r="I37" s="72"/>
      <c r="J37" s="72"/>
      <c r="K37" s="6"/>
    </row>
    <row r="38" spans="2:11" s="2" customFormat="1" ht="18" customHeight="1" x14ac:dyDescent="0.4">
      <c r="B38" s="25" t="s">
        <v>13</v>
      </c>
      <c r="G38" s="6"/>
      <c r="H38" s="6"/>
      <c r="I38" s="72"/>
      <c r="J38" s="72"/>
      <c r="K38" s="6"/>
    </row>
    <row r="39" spans="2:11" s="2" customFormat="1" ht="18" customHeight="1" x14ac:dyDescent="0.4">
      <c r="B39" s="25" t="s">
        <v>9</v>
      </c>
      <c r="G39" s="6"/>
      <c r="H39" s="6"/>
      <c r="I39" s="72"/>
      <c r="J39" s="72"/>
      <c r="K39" s="6"/>
    </row>
    <row r="40" spans="2:11" s="2" customFormat="1" ht="18" customHeight="1" x14ac:dyDescent="0.4">
      <c r="B40" s="25" t="s">
        <v>30</v>
      </c>
      <c r="C40" s="82" t="s">
        <v>31</v>
      </c>
      <c r="D40" s="82" t="s">
        <v>29</v>
      </c>
      <c r="G40" s="6"/>
      <c r="H40" s="11"/>
      <c r="I40" s="72"/>
      <c r="J40" s="72"/>
      <c r="K40" s="6"/>
    </row>
    <row r="41" spans="2:11" s="2" customFormat="1" ht="18" customHeight="1" x14ac:dyDescent="0.45">
      <c r="B41" s="25" t="s">
        <v>15</v>
      </c>
      <c r="C41" s="22" t="s">
        <v>28</v>
      </c>
      <c r="D41" s="3"/>
      <c r="E41" s="3"/>
      <c r="F41" s="3"/>
      <c r="G41" s="93"/>
      <c r="H41" s="94"/>
      <c r="I41" s="73"/>
      <c r="J41" s="73"/>
      <c r="K41" s="28"/>
    </row>
    <row r="42" spans="2:11" s="3" customFormat="1" ht="12.9" x14ac:dyDescent="0.35">
      <c r="B42" s="7"/>
      <c r="C42" s="7"/>
      <c r="D42" s="7"/>
      <c r="E42" s="7"/>
      <c r="I42" s="74"/>
      <c r="J42" s="74"/>
    </row>
    <row r="43" spans="2:11" s="3" customFormat="1" ht="12.9" x14ac:dyDescent="0.35">
      <c r="C43" s="7"/>
      <c r="D43" s="7"/>
      <c r="E43" s="7"/>
      <c r="I43" s="74"/>
      <c r="J43" s="74"/>
    </row>
    <row r="44" spans="2:11" s="3" customFormat="1" ht="12.9" x14ac:dyDescent="0.35">
      <c r="I44" s="74"/>
      <c r="J44" s="74"/>
    </row>
    <row r="45" spans="2:11" s="3" customFormat="1" ht="12.9" x14ac:dyDescent="0.35">
      <c r="I45" s="74"/>
      <c r="J45" s="74"/>
    </row>
    <row r="46" spans="2:11" s="3" customFormat="1" ht="12.9" x14ac:dyDescent="0.35">
      <c r="I46" s="74"/>
      <c r="J46" s="74"/>
    </row>
    <row r="47" spans="2:11" s="3" customFormat="1" ht="12.9" x14ac:dyDescent="0.35">
      <c r="I47" s="74"/>
      <c r="J47" s="74"/>
    </row>
    <row r="48" spans="2:11" s="3" customFormat="1" ht="12.9" x14ac:dyDescent="0.35">
      <c r="I48" s="74"/>
      <c r="J48" s="74"/>
    </row>
    <row r="49" spans="4:10" s="3" customFormat="1" ht="12.9" x14ac:dyDescent="0.35">
      <c r="I49" s="74"/>
      <c r="J49" s="74"/>
    </row>
    <row r="50" spans="4:10" s="3" customFormat="1" ht="12.9" x14ac:dyDescent="0.35">
      <c r="I50" s="74"/>
      <c r="J50" s="74"/>
    </row>
    <row r="51" spans="4:10" s="3" customFormat="1" x14ac:dyDescent="0.4">
      <c r="D51"/>
      <c r="I51" s="74"/>
      <c r="J51" s="74"/>
    </row>
    <row r="52" spans="4:10" s="3" customFormat="1" ht="12.9" x14ac:dyDescent="0.35">
      <c r="I52" s="74"/>
      <c r="J52" s="74"/>
    </row>
    <row r="53" spans="4:10" s="3" customFormat="1" ht="12.9" x14ac:dyDescent="0.35">
      <c r="I53" s="74"/>
      <c r="J53" s="74"/>
    </row>
    <row r="54" spans="4:10" s="3" customFormat="1" ht="12.9" x14ac:dyDescent="0.35">
      <c r="I54" s="74"/>
      <c r="J54" s="74"/>
    </row>
    <row r="55" spans="4:10" s="3" customFormat="1" ht="12.9" x14ac:dyDescent="0.35">
      <c r="I55" s="74"/>
      <c r="J55" s="74"/>
    </row>
    <row r="56" spans="4:10" s="3" customFormat="1" ht="12.9" x14ac:dyDescent="0.35">
      <c r="I56" s="74"/>
      <c r="J56" s="74"/>
    </row>
    <row r="57" spans="4:10" s="3" customFormat="1" ht="12.9" x14ac:dyDescent="0.35">
      <c r="I57" s="74"/>
      <c r="J57" s="74"/>
    </row>
    <row r="58" spans="4:10" s="3" customFormat="1" ht="12.9" x14ac:dyDescent="0.35">
      <c r="I58" s="74"/>
      <c r="J58" s="74"/>
    </row>
    <row r="59" spans="4:10" s="3" customFormat="1" ht="12.9" x14ac:dyDescent="0.35">
      <c r="I59" s="74"/>
      <c r="J59" s="74"/>
    </row>
    <row r="60" spans="4:10" s="3" customFormat="1" ht="12.9" x14ac:dyDescent="0.35">
      <c r="I60" s="74"/>
      <c r="J60" s="74"/>
    </row>
    <row r="61" spans="4:10" s="3" customFormat="1" ht="12.9" x14ac:dyDescent="0.35">
      <c r="I61" s="74"/>
      <c r="J61" s="74"/>
    </row>
    <row r="62" spans="4:10" s="3" customFormat="1" ht="12.9" x14ac:dyDescent="0.35">
      <c r="I62" s="74"/>
      <c r="J62" s="74"/>
    </row>
  </sheetData>
  <mergeCells count="34">
    <mergeCell ref="R19:AB19"/>
    <mergeCell ref="R20:AB20"/>
    <mergeCell ref="B19:L19"/>
    <mergeCell ref="B20:L20"/>
    <mergeCell ref="B6:C6"/>
    <mergeCell ref="E6:F6"/>
    <mergeCell ref="G6:H6"/>
    <mergeCell ref="B18:K18"/>
    <mergeCell ref="E10:F10"/>
    <mergeCell ref="E12:F12"/>
    <mergeCell ref="G12:H12"/>
    <mergeCell ref="E13:F13"/>
    <mergeCell ref="G13:H13"/>
    <mergeCell ref="G10:H10"/>
    <mergeCell ref="B15:H15"/>
    <mergeCell ref="G41:H41"/>
    <mergeCell ref="B17:K17"/>
    <mergeCell ref="B7:C7"/>
    <mergeCell ref="E7:F7"/>
    <mergeCell ref="G7:H7"/>
    <mergeCell ref="B8:C8"/>
    <mergeCell ref="E8:F8"/>
    <mergeCell ref="G8:H8"/>
    <mergeCell ref="B9:C9"/>
    <mergeCell ref="E9:F9"/>
    <mergeCell ref="G9:H9"/>
    <mergeCell ref="E14:F14"/>
    <mergeCell ref="G14:H14"/>
    <mergeCell ref="B10:C10"/>
    <mergeCell ref="B2:H2"/>
    <mergeCell ref="B5:C5"/>
    <mergeCell ref="E5:F5"/>
    <mergeCell ref="G5:H5"/>
    <mergeCell ref="B4:H4"/>
  </mergeCells>
  <dataValidations count="6">
    <dataValidation type="whole" allowBlank="1" showInputMessage="1" showErrorMessage="1" sqref="N13" xr:uid="{00000000-0002-0000-0000-000000000000}">
      <formula1>1</formula1>
      <formula2>21</formula2>
    </dataValidation>
    <dataValidation type="decimal" allowBlank="1" showInputMessage="1" showErrorMessage="1" sqref="D8" xr:uid="{00000000-0002-0000-0000-000001000000}">
      <formula1>22</formula1>
      <formula2>49.999</formula2>
    </dataValidation>
    <dataValidation type="decimal" allowBlank="1" showInputMessage="1" showErrorMessage="1" sqref="D9" xr:uid="{00000000-0002-0000-0000-000002000000}">
      <formula1>50</formula1>
      <formula2>99.999</formula2>
    </dataValidation>
    <dataValidation type="decimal" allowBlank="1" showInputMessage="1" showErrorMessage="1" sqref="D10:D11" xr:uid="{00000000-0002-0000-0000-000003000000}">
      <formula1>100</formula1>
      <formula2>10000</formula2>
    </dataValidation>
    <dataValidation type="whole" allowBlank="1" showInputMessage="1" showErrorMessage="1" sqref="D7" xr:uid="{00000000-0002-0000-0000-000004000000}">
      <formula1>13</formula1>
      <formula2>21</formula2>
    </dataValidation>
    <dataValidation type="whole" allowBlank="1" showInputMessage="1" showErrorMessage="1" sqref="D6" xr:uid="{09D6BA5A-44CE-47E0-8B97-4FA6A2AE4DA0}">
      <formula1>1</formula1>
      <formula2>12</formula2>
    </dataValidation>
  </dataValidations>
  <hyperlinks>
    <hyperlink ref="D40" r:id="rId1" xr:uid="{9C7BA9F0-4ECB-49D5-8486-1C4A7D250646}"/>
  </hyperlinks>
  <pageMargins left="0.7" right="0.7" top="0.75" bottom="0.75" header="0.3" footer="0.3"/>
  <pageSetup scale="6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Temporal</dc:creator>
  <cp:lastModifiedBy>Temporal</cp:lastModifiedBy>
  <cp:lastPrinted>2022-01-18T20:09:14Z</cp:lastPrinted>
  <dcterms:created xsi:type="dcterms:W3CDTF">2019-08-19T13:43:19Z</dcterms:created>
  <dcterms:modified xsi:type="dcterms:W3CDTF">2022-08-18T13:24:27Z</dcterms:modified>
</cp:coreProperties>
</file>