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ebolledo.GL\Desktop\"/>
    </mc:Choice>
  </mc:AlternateContent>
  <xr:revisionPtr revIDLastSave="0" documentId="13_ncr:1_{D143C662-FF1F-49A2-9783-0363ECE8F0E0}" xr6:coauthVersionLast="47" xr6:coauthVersionMax="47" xr10:uidLastSave="{00000000-0000-0000-0000-000000000000}"/>
  <workbookProtection workbookAlgorithmName="SHA-512" workbookHashValue="aMq0lkwIsrrK1m+Uz9Jgpl5ZoUCXUvi0nG7e04ikToyCq/o8okZ/3TRwj44dlieAJB7wnM5A9IrceynkAvYA1A==" workbookSaltValue="Y4OoF4gTjjpp4puWT16YHQ==" workbookSpinCount="100000" lockStructure="1"/>
  <bookViews>
    <workbookView xWindow="394" yWindow="394" windowWidth="16003" windowHeight="16903" xr2:uid="{00000000-000D-0000-FFFF-FFFF00000000}"/>
  </bookViews>
  <sheets>
    <sheet name="Hoja1" sheetId="1" r:id="rId1"/>
  </sheets>
  <definedNames>
    <definedName name="_xlnm.Print_Area" localSheetId="0">Hoja1!$B$1:$I$46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1" i="1"/>
  <c r="N10" i="1"/>
  <c r="J10" i="1" s="1"/>
  <c r="L10" i="1" s="1"/>
  <c r="N9" i="1"/>
  <c r="J9" i="1" s="1"/>
  <c r="N8" i="1"/>
  <c r="J8" i="1" s="1"/>
  <c r="L8" i="1" s="1"/>
  <c r="N7" i="1"/>
  <c r="J7" i="1" s="1"/>
  <c r="L7" i="1" s="1"/>
  <c r="N5" i="1"/>
  <c r="L9" i="1" l="1"/>
  <c r="L15" i="1" s="1"/>
  <c r="K15" i="1"/>
  <c r="J15" i="1"/>
  <c r="H10" i="1"/>
  <c r="H9" i="1"/>
  <c r="H8" i="1"/>
  <c r="H7" i="1"/>
</calcChain>
</file>

<file path=xl/sharedStrings.xml><?xml version="1.0" encoding="utf-8"?>
<sst xmlns="http://schemas.openxmlformats.org/spreadsheetml/2006/main" count="33" uniqueCount="33">
  <si>
    <t>TIPO DE STAND</t>
  </si>
  <si>
    <t>Stand Nº</t>
  </si>
  <si>
    <t>Superf. M2</t>
  </si>
  <si>
    <t>USD</t>
  </si>
  <si>
    <t xml:space="preserve">Superficie hasta los 21m2 </t>
  </si>
  <si>
    <t>Superficie de 22 hasta los 49m2</t>
  </si>
  <si>
    <t>Superficie de 50 hasta los 99m2</t>
  </si>
  <si>
    <t>Superficie de 100m2 o superior.</t>
  </si>
  <si>
    <t>+IVA 19%</t>
  </si>
  <si>
    <t xml:space="preserve">TOTAL  A PAGAR </t>
  </si>
  <si>
    <t xml:space="preserve">Valor DÓLAR al día      </t>
  </si>
  <si>
    <t xml:space="preserve">Valor UF al día              </t>
  </si>
  <si>
    <t>SUBTOTAL</t>
  </si>
  <si>
    <t>Otros</t>
  </si>
  <si>
    <t>2. STAND DE EXHIBICIÓN A CANCELAR</t>
  </si>
  <si>
    <t xml:space="preserve"> CALCULO DE DERECHO DE PRODUCCIÓN DE STAND</t>
  </si>
  <si>
    <t>TOTALES</t>
  </si>
  <si>
    <t>debe trasladar los valores al formulario online y llenarlo con todos los datos de la productora para su facturación.</t>
  </si>
  <si>
    <t>Estimado Productor una vez calculado el valor y haber hecho el deposito bancario,</t>
  </si>
  <si>
    <t xml:space="preserve"> Fecha: 23-05-2022</t>
  </si>
  <si>
    <t xml:space="preserve">BANCO DE CHILE </t>
  </si>
  <si>
    <t>Nº DE CUENTA CORRIENTE: 000-42413-07</t>
  </si>
  <si>
    <t xml:space="preserve">BENEFICIARIO: FISA S.A. </t>
  </si>
  <si>
    <t>RUT: 96.955.780-0</t>
  </si>
  <si>
    <t>DIRECCIÓN: TENDERINI 187, SANTIAGO CENTRO.</t>
  </si>
  <si>
    <t>MAIL : PCORTES@FISA.CL</t>
  </si>
  <si>
    <t>MENSAJE MAIL:</t>
  </si>
  <si>
    <t xml:space="preserve">INFORMACION PARA PAGO DE DERECHO DE PRODUCCION </t>
  </si>
  <si>
    <t>DERECHO DE PRODUCCION, STAND N°_________</t>
  </si>
  <si>
    <t>Valor UF ( IVA Incluido)</t>
  </si>
  <si>
    <t>mrebolledo@fisa.cl</t>
  </si>
  <si>
    <t>SOLO SE CONSIDERARAN PAGADOS LOS DERECHOS DE PRODUCCIÓN QUE ENVÍEN EL COMPROBANTE DE DEPOSITO ADJUNTO EN EL FORMULARIO PARA FACTURACION.</t>
  </si>
  <si>
    <t>LOS PROYECTOS SERAN REVISADO PARA APROBACIÓN UNA VEZ RECIBIDA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</si>
</sst>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&quot;$&quot;\-#,##0.00"/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/>
    <xf numFmtId="0" fontId="4" fillId="0" borderId="0" xfId="0" applyFont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166" fontId="4" fillId="0" borderId="1" xfId="2" applyFont="1" applyBorder="1" applyAlignment="1" applyProtection="1">
      <alignment horizontal="center" vertical="center" wrapText="1"/>
      <protection locked="0"/>
    </xf>
    <xf numFmtId="166" fontId="4" fillId="0" borderId="1" xfId="2" applyFont="1" applyBorder="1" applyAlignment="1">
      <alignment horizontal="center" vertical="center" wrapText="1"/>
    </xf>
    <xf numFmtId="166" fontId="8" fillId="0" borderId="1" xfId="2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8" fontId="8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6" fontId="4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166" fontId="8" fillId="4" borderId="1" xfId="2" applyFont="1" applyFill="1" applyBorder="1" applyAlignment="1" applyProtection="1">
      <alignment horizontal="center" vertical="center" wrapText="1"/>
      <protection locked="0"/>
    </xf>
    <xf numFmtId="167" fontId="5" fillId="4" borderId="1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167" fontId="5" fillId="4" borderId="11" xfId="1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4" fillId="0" borderId="2" xfId="0" applyFont="1" applyBorder="1"/>
    <xf numFmtId="0" fontId="4" fillId="0" borderId="3" xfId="0" applyFont="1" applyBorder="1"/>
    <xf numFmtId="167" fontId="5" fillId="0" borderId="8" xfId="1" applyNumberFormat="1" applyFont="1" applyFill="1" applyBorder="1" applyAlignment="1" applyProtection="1">
      <alignment horizontal="center" vertical="center" wrapText="1"/>
    </xf>
    <xf numFmtId="167" fontId="5" fillId="4" borderId="15" xfId="1" applyNumberFormat="1" applyFont="1" applyFill="1" applyBorder="1" applyAlignment="1" applyProtection="1">
      <alignment horizontal="center" vertical="center" wrapText="1"/>
    </xf>
    <xf numFmtId="167" fontId="5" fillId="0" borderId="8" xfId="1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3" fillId="0" borderId="0" xfId="0" applyFont="1"/>
    <xf numFmtId="0" fontId="6" fillId="0" borderId="12" xfId="0" applyFont="1" applyBorder="1" applyAlignment="1" applyProtection="1">
      <alignment vertical="center" wrapText="1"/>
      <protection locked="0"/>
    </xf>
    <xf numFmtId="0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1" fontId="8" fillId="4" borderId="2" xfId="0" applyNumberFormat="1" applyFont="1" applyFill="1" applyBorder="1" applyAlignment="1" applyProtection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" fontId="8" fillId="0" borderId="2" xfId="0" applyNumberFormat="1" applyFont="1" applyBorder="1" applyAlignment="1" applyProtection="1">
      <alignment horizontal="center" vertical="center" wrapText="1"/>
    </xf>
    <xf numFmtId="1" fontId="8" fillId="0" borderId="3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62"/>
  <sheetViews>
    <sheetView tabSelected="1" topLeftCell="A4" zoomScaleNormal="100" workbookViewId="0">
      <selection activeCell="B31" sqref="B31:C33"/>
    </sheetView>
  </sheetViews>
  <sheetFormatPr baseColWidth="10" defaultRowHeight="14.6" x14ac:dyDescent="0.4"/>
  <cols>
    <col min="1" max="1" width="3.69140625" customWidth="1"/>
    <col min="2" max="2" width="29" customWidth="1"/>
    <col min="3" max="3" width="19.3828125" customWidth="1"/>
    <col min="4" max="4" width="18.15234375" customWidth="1"/>
    <col min="5" max="5" width="16.84375" customWidth="1"/>
    <col min="6" max="6" width="17.3046875" customWidth="1"/>
    <col min="7" max="7" width="8.69140625" customWidth="1"/>
    <col min="8" max="8" width="6.84375" customWidth="1"/>
    <col min="9" max="9" width="13.84375" customWidth="1"/>
    <col min="10" max="10" width="15.15234375" hidden="1" customWidth="1"/>
    <col min="11" max="11" width="12.53515625" hidden="1" customWidth="1"/>
    <col min="12" max="12" width="21.3046875" customWidth="1"/>
    <col min="13" max="13" width="17.15234375" hidden="1" customWidth="1"/>
    <col min="14" max="14" width="14.3828125" hidden="1" customWidth="1"/>
    <col min="15" max="15" width="11.53515625" hidden="1" customWidth="1"/>
  </cols>
  <sheetData>
    <row r="1" spans="1:18" s="1" customFormat="1" x14ac:dyDescent="0.4"/>
    <row r="2" spans="1:18" s="1" customFormat="1" ht="15.45" thickBot="1" x14ac:dyDescent="0.45">
      <c r="B2" s="60" t="s">
        <v>15</v>
      </c>
      <c r="C2" s="61"/>
      <c r="D2" s="61"/>
      <c r="E2" s="61"/>
      <c r="F2" s="61"/>
      <c r="G2" s="61"/>
      <c r="H2" s="61"/>
      <c r="I2" s="61"/>
      <c r="J2" s="17"/>
      <c r="K2" s="17"/>
      <c r="L2" s="17"/>
    </row>
    <row r="3" spans="1:18" s="2" customFormat="1" ht="15" customHeight="1" x14ac:dyDescent="0.35">
      <c r="K3" s="36"/>
      <c r="L3" s="58" t="s">
        <v>19</v>
      </c>
      <c r="M3" s="36"/>
      <c r="N3" s="36"/>
      <c r="O3" s="36"/>
      <c r="P3" s="36"/>
      <c r="Q3" s="36"/>
      <c r="R3" s="37"/>
    </row>
    <row r="4" spans="1:18" s="2" customFormat="1" ht="12.9" x14ac:dyDescent="0.35">
      <c r="A4" s="31"/>
      <c r="B4" s="64"/>
      <c r="C4" s="64"/>
      <c r="D4" s="64"/>
      <c r="E4" s="64"/>
      <c r="F4" s="64"/>
      <c r="G4" s="64"/>
      <c r="H4" s="64"/>
      <c r="I4" s="64"/>
      <c r="J4" s="19"/>
      <c r="K4" s="19"/>
      <c r="L4" s="19"/>
    </row>
    <row r="5" spans="1:18" s="3" customFormat="1" ht="13.3" thickBot="1" x14ac:dyDescent="0.4">
      <c r="B5" s="65" t="s">
        <v>14</v>
      </c>
      <c r="C5" s="66"/>
      <c r="D5" s="66"/>
      <c r="E5" s="66"/>
      <c r="F5" s="66"/>
      <c r="G5" s="66"/>
      <c r="H5" s="66"/>
      <c r="I5" s="66"/>
      <c r="J5" s="22"/>
      <c r="K5" s="22"/>
      <c r="L5" s="22"/>
      <c r="N5" s="3">
        <f>E8*C14</f>
        <v>0</v>
      </c>
    </row>
    <row r="6" spans="1:18" s="3" customFormat="1" ht="31.5" customHeight="1" thickBot="1" x14ac:dyDescent="0.4">
      <c r="B6" s="62" t="s">
        <v>0</v>
      </c>
      <c r="C6" s="63"/>
      <c r="D6" s="23" t="s">
        <v>1</v>
      </c>
      <c r="E6" s="23" t="s">
        <v>2</v>
      </c>
      <c r="F6" s="62" t="s">
        <v>29</v>
      </c>
      <c r="G6" s="63"/>
      <c r="H6" s="62" t="s">
        <v>3</v>
      </c>
      <c r="I6" s="63"/>
      <c r="J6" s="24" t="s">
        <v>12</v>
      </c>
      <c r="K6" s="24" t="s">
        <v>8</v>
      </c>
      <c r="L6" s="29" t="s">
        <v>9</v>
      </c>
      <c r="M6" s="27"/>
    </row>
    <row r="7" spans="1:18" s="3" customFormat="1" ht="18" customHeight="1" thickBot="1" x14ac:dyDescent="0.4">
      <c r="B7" s="69" t="s">
        <v>4</v>
      </c>
      <c r="C7" s="70"/>
      <c r="D7" s="59"/>
      <c r="E7" s="25"/>
      <c r="F7" s="71">
        <v>3</v>
      </c>
      <c r="G7" s="72"/>
      <c r="H7" s="73">
        <f t="shared" ref="H7:H10" si="0">+F7*$C$14/$C$15</f>
        <v>115.2</v>
      </c>
      <c r="I7" s="74"/>
      <c r="J7" s="28">
        <f>+N7</f>
        <v>0</v>
      </c>
      <c r="K7" s="28">
        <v>0</v>
      </c>
      <c r="L7" s="28">
        <f>+J7+K7</f>
        <v>0</v>
      </c>
      <c r="M7" s="6"/>
      <c r="N7" s="4">
        <f>IF(AND(E7&gt;=1,E7&lt;=21.999),3*$C$14,IF(AND(E7&gt;=22,E7&lt;=49.999),4*$C$14,IF(AND(E7&gt;=50,E7&lt;=99.999),5*$C$14,IF(AND(E7&gt;=100,E7&lt;=4000),6*$C$14,0))))</f>
        <v>0</v>
      </c>
    </row>
    <row r="8" spans="1:18" s="3" customFormat="1" ht="18" customHeight="1" thickBot="1" x14ac:dyDescent="0.4">
      <c r="B8" s="69" t="s">
        <v>5</v>
      </c>
      <c r="C8" s="70"/>
      <c r="D8" s="59"/>
      <c r="E8" s="25"/>
      <c r="F8" s="71">
        <v>4</v>
      </c>
      <c r="G8" s="72"/>
      <c r="H8" s="73">
        <f t="shared" si="0"/>
        <v>153.6</v>
      </c>
      <c r="I8" s="74"/>
      <c r="J8" s="26">
        <f>+N8</f>
        <v>0</v>
      </c>
      <c r="K8" s="28">
        <v>0</v>
      </c>
      <c r="L8" s="28">
        <f t="shared" ref="L8:L10" si="1">+J8+K8</f>
        <v>0</v>
      </c>
      <c r="M8" s="6"/>
      <c r="N8" s="4">
        <f t="shared" ref="N8:N12" si="2">IF(AND(E8&gt;=1,E8&lt;=21.999),3*$C$14,IF(AND(E8&gt;=22,E8&lt;=49.999),4*$C$14,IF(AND(E8&gt;=50,E8&lt;=99.999),5*$C$14,IF(AND(E8&gt;=100,E8&lt;=4000),6*$C$14,0))))</f>
        <v>0</v>
      </c>
    </row>
    <row r="9" spans="1:18" s="3" customFormat="1" ht="18" customHeight="1" thickBot="1" x14ac:dyDescent="0.4">
      <c r="B9" s="69" t="s">
        <v>6</v>
      </c>
      <c r="C9" s="70"/>
      <c r="D9" s="59"/>
      <c r="E9" s="25"/>
      <c r="F9" s="71">
        <v>5</v>
      </c>
      <c r="G9" s="72"/>
      <c r="H9" s="73">
        <f t="shared" si="0"/>
        <v>192</v>
      </c>
      <c r="I9" s="74"/>
      <c r="J9" s="26">
        <f>+N9</f>
        <v>0</v>
      </c>
      <c r="K9" s="28">
        <v>0</v>
      </c>
      <c r="L9" s="28">
        <f t="shared" si="1"/>
        <v>0</v>
      </c>
      <c r="M9" s="6"/>
      <c r="N9" s="4">
        <f t="shared" si="2"/>
        <v>0</v>
      </c>
    </row>
    <row r="10" spans="1:18" s="3" customFormat="1" ht="18" customHeight="1" thickBot="1" x14ac:dyDescent="0.4">
      <c r="B10" s="69" t="s">
        <v>7</v>
      </c>
      <c r="C10" s="70"/>
      <c r="D10" s="59"/>
      <c r="E10" s="25"/>
      <c r="F10" s="71">
        <v>6</v>
      </c>
      <c r="G10" s="72"/>
      <c r="H10" s="73">
        <f t="shared" si="0"/>
        <v>230.4</v>
      </c>
      <c r="I10" s="74"/>
      <c r="J10" s="41">
        <f>+N10</f>
        <v>0</v>
      </c>
      <c r="K10" s="28">
        <v>0</v>
      </c>
      <c r="L10" s="28">
        <f t="shared" si="1"/>
        <v>0</v>
      </c>
      <c r="M10" s="6"/>
      <c r="N10" s="4">
        <f t="shared" si="2"/>
        <v>0</v>
      </c>
    </row>
    <row r="11" spans="1:18" s="3" customFormat="1" ht="18" customHeight="1" thickBot="1" x14ac:dyDescent="0.4">
      <c r="B11" s="77"/>
      <c r="C11" s="94"/>
      <c r="D11" s="12"/>
      <c r="E11" s="11"/>
      <c r="F11" s="79"/>
      <c r="G11" s="80"/>
      <c r="H11" s="90"/>
      <c r="I11" s="91"/>
      <c r="J11" s="42"/>
      <c r="K11" s="42"/>
      <c r="L11" s="42"/>
      <c r="M11" s="6"/>
      <c r="N11" s="4">
        <f t="shared" si="2"/>
        <v>0</v>
      </c>
    </row>
    <row r="12" spans="1:18" s="3" customFormat="1" ht="18" customHeight="1" thickBot="1" x14ac:dyDescent="0.4">
      <c r="B12" s="77" t="s">
        <v>13</v>
      </c>
      <c r="C12" s="78"/>
      <c r="D12" s="12"/>
      <c r="E12" s="11"/>
      <c r="F12" s="95"/>
      <c r="G12" s="96"/>
      <c r="H12" s="90"/>
      <c r="I12" s="91"/>
      <c r="J12" s="42"/>
      <c r="K12" s="42"/>
      <c r="L12" s="42"/>
      <c r="N12" s="4">
        <f t="shared" si="2"/>
        <v>0</v>
      </c>
    </row>
    <row r="13" spans="1:18" s="3" customFormat="1" ht="18" customHeight="1" thickBot="1" x14ac:dyDescent="0.4">
      <c r="B13" s="38"/>
      <c r="C13" s="39"/>
      <c r="D13" s="8"/>
      <c r="E13" s="10"/>
      <c r="F13" s="92"/>
      <c r="G13" s="93"/>
      <c r="H13" s="75"/>
      <c r="I13" s="76"/>
      <c r="J13" s="42"/>
      <c r="K13" s="42"/>
      <c r="L13" s="42"/>
      <c r="O13" s="6"/>
    </row>
    <row r="14" spans="1:18" s="2" customFormat="1" ht="18" customHeight="1" thickBot="1" x14ac:dyDescent="0.4">
      <c r="B14" s="13" t="s">
        <v>11</v>
      </c>
      <c r="C14" s="14">
        <v>33600</v>
      </c>
      <c r="D14" s="5"/>
      <c r="E14" s="9"/>
      <c r="F14" s="92"/>
      <c r="G14" s="93"/>
      <c r="H14" s="75"/>
      <c r="I14" s="76"/>
      <c r="J14" s="42"/>
      <c r="K14" s="42"/>
      <c r="L14" s="42"/>
    </row>
    <row r="15" spans="1:18" s="2" customFormat="1" ht="18" customHeight="1" thickBot="1" x14ac:dyDescent="0.4">
      <c r="B15" s="13" t="s">
        <v>10</v>
      </c>
      <c r="C15" s="14">
        <v>875</v>
      </c>
      <c r="D15" s="15"/>
      <c r="E15" s="16"/>
      <c r="F15" s="86"/>
      <c r="G15" s="87"/>
      <c r="H15" s="88" t="s">
        <v>16</v>
      </c>
      <c r="I15" s="89"/>
      <c r="J15" s="40">
        <f>SUM(J7:J14)</f>
        <v>0</v>
      </c>
      <c r="K15" s="40">
        <f t="shared" ref="K15:L15" si="3">SUM(K7:K14)</f>
        <v>0</v>
      </c>
      <c r="L15" s="40">
        <f t="shared" si="3"/>
        <v>0</v>
      </c>
    </row>
    <row r="16" spans="1:18" s="3" customFormat="1" ht="12.9" x14ac:dyDescent="0.35">
      <c r="B16" s="84"/>
      <c r="C16" s="85"/>
      <c r="D16" s="85"/>
      <c r="E16" s="85"/>
      <c r="F16" s="85"/>
      <c r="G16" s="85"/>
      <c r="H16" s="85"/>
      <c r="I16" s="85"/>
      <c r="J16" s="20"/>
      <c r="K16" s="20"/>
      <c r="L16" s="20"/>
    </row>
    <row r="17" spans="1:15" s="3" customFormat="1" ht="18" customHeight="1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5" s="2" customFormat="1" ht="18" customHeight="1" x14ac:dyDescent="0.35">
      <c r="A18" s="48"/>
      <c r="B18" s="81" t="s">
        <v>18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49"/>
      <c r="O18" s="3"/>
    </row>
    <row r="19" spans="1:15" s="2" customFormat="1" ht="18" customHeight="1" x14ac:dyDescent="0.35">
      <c r="A19" s="48"/>
      <c r="B19" s="81" t="s">
        <v>17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49"/>
    </row>
    <row r="20" spans="1:15" s="2" customFormat="1" ht="18" customHeight="1" x14ac:dyDescent="0.35">
      <c r="A20" s="48"/>
      <c r="B20" s="83" t="s">
        <v>31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49"/>
    </row>
    <row r="21" spans="1:15" s="2" customFormat="1" ht="17.25" customHeight="1" x14ac:dyDescent="0.35">
      <c r="A21" s="48"/>
      <c r="B21" s="83" t="s">
        <v>32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49"/>
    </row>
    <row r="22" spans="1:15" s="2" customFormat="1" ht="19.5" customHeight="1" x14ac:dyDescent="0.35">
      <c r="A22" s="48"/>
      <c r="B22" s="4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9"/>
    </row>
    <row r="23" spans="1:15" s="2" customFormat="1" ht="19.5" customHeight="1" x14ac:dyDescent="0.35">
      <c r="A23" s="48"/>
      <c r="B23" s="30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9"/>
    </row>
    <row r="24" spans="1:15" s="2" customFormat="1" ht="18" customHeight="1" x14ac:dyDescent="0.35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9"/>
    </row>
    <row r="25" spans="1:15" s="2" customFormat="1" ht="18" customHeight="1" x14ac:dyDescent="0.35">
      <c r="A25" s="48"/>
      <c r="B25" s="51"/>
      <c r="C25" s="44"/>
      <c r="D25" s="44"/>
      <c r="E25" s="44"/>
      <c r="F25" s="44"/>
      <c r="G25" s="51"/>
      <c r="H25" s="44"/>
      <c r="I25" s="44"/>
      <c r="J25" s="44"/>
      <c r="K25" s="21"/>
      <c r="L25" s="21"/>
      <c r="M25" s="49"/>
    </row>
    <row r="26" spans="1:15" s="2" customFormat="1" ht="18" customHeight="1" x14ac:dyDescent="0.35">
      <c r="A26" s="48"/>
      <c r="B26" s="51"/>
      <c r="C26" s="44"/>
      <c r="D26" s="44"/>
      <c r="E26" s="44"/>
      <c r="F26" s="44"/>
      <c r="G26" s="51"/>
      <c r="H26" s="44"/>
      <c r="I26" s="44"/>
      <c r="J26" s="44"/>
      <c r="K26" s="21"/>
      <c r="L26" s="21"/>
      <c r="M26" s="49"/>
    </row>
    <row r="27" spans="1:15" s="2" customFormat="1" ht="12.9" x14ac:dyDescent="0.35">
      <c r="A27" s="48"/>
      <c r="B27" s="43"/>
      <c r="C27" s="43"/>
      <c r="D27" s="43"/>
      <c r="E27" s="43"/>
      <c r="F27" s="43"/>
      <c r="G27" s="43"/>
      <c r="H27" s="43"/>
      <c r="I27" s="43"/>
      <c r="J27" s="43"/>
      <c r="K27" s="52"/>
      <c r="L27" s="52"/>
      <c r="M27" s="49"/>
    </row>
    <row r="28" spans="1:15" s="2" customFormat="1" ht="18" customHeight="1" x14ac:dyDescent="0.35">
      <c r="A28" s="48"/>
      <c r="B28" s="53" t="s">
        <v>27</v>
      </c>
      <c r="C28" s="54"/>
      <c r="D28" s="54"/>
      <c r="E28" s="54"/>
      <c r="F28" s="54"/>
      <c r="H28" s="48"/>
      <c r="I28" s="48"/>
      <c r="J28" s="48"/>
      <c r="K28" s="49"/>
      <c r="L28" s="49"/>
      <c r="M28" s="49"/>
    </row>
    <row r="29" spans="1:15" s="2" customFormat="1" ht="18" customHeight="1" x14ac:dyDescent="0.4">
      <c r="A29" s="31"/>
      <c r="B29" s="55" t="s">
        <v>20</v>
      </c>
      <c r="H29" s="31"/>
      <c r="I29" s="31"/>
      <c r="J29" s="31"/>
      <c r="K29" s="7"/>
      <c r="L29" s="7"/>
    </row>
    <row r="30" spans="1:15" s="2" customFormat="1" ht="18" customHeight="1" x14ac:dyDescent="0.4">
      <c r="A30" s="31"/>
      <c r="B30" s="55" t="s">
        <v>21</v>
      </c>
      <c r="H30" s="31"/>
      <c r="I30" s="31"/>
      <c r="J30" s="31"/>
      <c r="K30" s="7"/>
      <c r="L30" s="7"/>
    </row>
    <row r="31" spans="1:15" s="2" customFormat="1" ht="18" customHeight="1" x14ac:dyDescent="0.4">
      <c r="A31" s="31"/>
      <c r="B31" s="55" t="s">
        <v>22</v>
      </c>
      <c r="H31" s="31"/>
      <c r="I31" s="31"/>
      <c r="J31" s="31"/>
      <c r="K31" s="7"/>
      <c r="L31" s="7"/>
    </row>
    <row r="32" spans="1:15" s="2" customFormat="1" ht="18" customHeight="1" x14ac:dyDescent="0.4">
      <c r="A32" s="31"/>
      <c r="B32" s="55" t="s">
        <v>23</v>
      </c>
      <c r="H32" s="31"/>
      <c r="I32" s="31"/>
      <c r="J32" s="31"/>
      <c r="K32" s="7"/>
      <c r="L32" s="7"/>
    </row>
    <row r="33" spans="1:12" s="2" customFormat="1" ht="18" customHeight="1" x14ac:dyDescent="0.4">
      <c r="A33" s="31"/>
      <c r="B33" s="55" t="s">
        <v>24</v>
      </c>
      <c r="H33" s="31"/>
      <c r="I33" s="31"/>
      <c r="J33" s="31"/>
      <c r="K33" s="7"/>
      <c r="L33" s="7"/>
    </row>
    <row r="34" spans="1:12" s="2" customFormat="1" ht="18" customHeight="1" x14ac:dyDescent="0.4">
      <c r="A34" s="31"/>
      <c r="B34" s="55" t="s">
        <v>25</v>
      </c>
      <c r="C34" s="2" t="s">
        <v>30</v>
      </c>
      <c r="H34" s="31"/>
      <c r="I34" s="31"/>
      <c r="J34" s="31"/>
      <c r="K34" s="7"/>
      <c r="L34" s="7"/>
    </row>
    <row r="35" spans="1:12" s="2" customFormat="1" ht="18" customHeight="1" x14ac:dyDescent="0.45">
      <c r="A35" s="31"/>
      <c r="B35" s="55" t="s">
        <v>26</v>
      </c>
      <c r="C35" s="56" t="s">
        <v>28</v>
      </c>
      <c r="D35" s="3"/>
      <c r="E35" s="3"/>
      <c r="F35" s="3"/>
      <c r="G35" s="3"/>
      <c r="H35" s="31"/>
      <c r="I35" s="31"/>
      <c r="J35" s="31"/>
      <c r="K35" s="7"/>
      <c r="L35" s="7"/>
    </row>
    <row r="36" spans="1:12" s="2" customFormat="1" ht="18" customHeight="1" x14ac:dyDescent="0.35">
      <c r="A36" s="31"/>
      <c r="B36" s="57"/>
      <c r="C36" s="57"/>
      <c r="D36" s="57"/>
      <c r="E36" s="57"/>
      <c r="F36" s="57"/>
      <c r="G36" s="3"/>
      <c r="H36" s="31"/>
      <c r="I36" s="31"/>
      <c r="J36" s="31"/>
      <c r="K36" s="7"/>
      <c r="L36" s="7"/>
    </row>
    <row r="37" spans="1:12" s="2" customFormat="1" ht="18" customHeight="1" x14ac:dyDescent="0.35">
      <c r="A37" s="31"/>
      <c r="B37" s="3"/>
      <c r="C37" s="57"/>
      <c r="D37" s="57"/>
      <c r="E37" s="57"/>
      <c r="F37" s="57"/>
      <c r="G37" s="3"/>
      <c r="H37" s="31"/>
      <c r="I37" s="31"/>
      <c r="J37" s="31"/>
      <c r="K37" s="7"/>
      <c r="L37" s="7"/>
    </row>
    <row r="38" spans="1:12" s="2" customFormat="1" ht="18" customHeight="1" x14ac:dyDescent="0.35">
      <c r="A38" s="31"/>
      <c r="B38" s="34"/>
      <c r="C38" s="31"/>
      <c r="D38" s="31"/>
      <c r="E38" s="31"/>
      <c r="F38" s="31"/>
      <c r="G38" s="31"/>
      <c r="H38" s="31"/>
      <c r="I38" s="31"/>
      <c r="J38" s="31"/>
      <c r="K38" s="7"/>
      <c r="L38" s="7"/>
    </row>
    <row r="39" spans="1:12" s="2" customFormat="1" ht="18" customHeight="1" x14ac:dyDescent="0.35">
      <c r="A39" s="31"/>
      <c r="B39" s="34"/>
      <c r="C39" s="31"/>
      <c r="D39" s="31"/>
      <c r="E39" s="31"/>
      <c r="F39" s="31"/>
      <c r="G39" s="31"/>
      <c r="H39" s="31"/>
      <c r="I39" s="31"/>
      <c r="J39" s="31"/>
      <c r="K39" s="7"/>
      <c r="L39" s="7"/>
    </row>
    <row r="40" spans="1:12" s="2" customFormat="1" ht="18" customHeight="1" x14ac:dyDescent="0.35">
      <c r="A40" s="31"/>
      <c r="B40" s="34"/>
      <c r="C40" s="31"/>
      <c r="D40" s="31"/>
      <c r="E40" s="31"/>
      <c r="F40" s="31"/>
      <c r="G40" s="31"/>
      <c r="H40" s="31"/>
      <c r="I40" s="32"/>
      <c r="J40" s="31"/>
      <c r="K40" s="7"/>
      <c r="L40" s="7"/>
    </row>
    <row r="41" spans="1:12" s="2" customFormat="1" ht="18" customHeight="1" x14ac:dyDescent="0.35">
      <c r="A41" s="31"/>
      <c r="B41" s="34"/>
      <c r="C41" s="35"/>
      <c r="D41" s="34"/>
      <c r="E41" s="34"/>
      <c r="F41" s="34"/>
      <c r="G41" s="34"/>
      <c r="H41" s="67"/>
      <c r="I41" s="68"/>
      <c r="J41" s="33"/>
      <c r="K41" s="18"/>
      <c r="L41" s="18"/>
    </row>
    <row r="42" spans="1:12" s="3" customFormat="1" ht="12.9" x14ac:dyDescent="0.35">
      <c r="A42" s="34"/>
      <c r="B42" s="35"/>
      <c r="C42" s="35"/>
      <c r="D42" s="35"/>
      <c r="E42" s="35"/>
      <c r="F42" s="35"/>
      <c r="G42" s="34"/>
      <c r="H42" s="34"/>
      <c r="I42" s="34"/>
      <c r="J42" s="34"/>
    </row>
    <row r="43" spans="1:12" s="3" customFormat="1" ht="12.9" x14ac:dyDescent="0.35">
      <c r="A43" s="34"/>
      <c r="B43" s="34"/>
      <c r="C43" s="35"/>
      <c r="D43" s="35"/>
      <c r="E43" s="35"/>
      <c r="F43" s="35"/>
      <c r="G43" s="34"/>
      <c r="H43" s="34"/>
      <c r="I43" s="34"/>
      <c r="J43" s="34"/>
    </row>
    <row r="44" spans="1:12" s="3" customFormat="1" ht="12.9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2" s="3" customFormat="1" ht="12.9" x14ac:dyDescent="0.35"/>
    <row r="46" spans="1:12" s="3" customFormat="1" ht="12.9" x14ac:dyDescent="0.35"/>
    <row r="47" spans="1:12" s="3" customFormat="1" ht="12.9" x14ac:dyDescent="0.35"/>
    <row r="48" spans="1:12" s="3" customFormat="1" ht="12.9" x14ac:dyDescent="0.35"/>
    <row r="49" spans="4:4" s="3" customFormat="1" ht="12.9" x14ac:dyDescent="0.35"/>
    <row r="50" spans="4:4" s="3" customFormat="1" ht="12.9" x14ac:dyDescent="0.35"/>
    <row r="51" spans="4:4" s="3" customFormat="1" x14ac:dyDescent="0.4">
      <c r="D51"/>
    </row>
    <row r="52" spans="4:4" s="3" customFormat="1" ht="12.9" x14ac:dyDescent="0.35"/>
    <row r="53" spans="4:4" s="3" customFormat="1" ht="12.9" x14ac:dyDescent="0.35"/>
    <row r="54" spans="4:4" s="3" customFormat="1" ht="12.9" x14ac:dyDescent="0.35"/>
    <row r="55" spans="4:4" s="3" customFormat="1" ht="12.9" x14ac:dyDescent="0.35"/>
    <row r="56" spans="4:4" s="3" customFormat="1" ht="12.9" x14ac:dyDescent="0.35"/>
    <row r="57" spans="4:4" s="3" customFormat="1" ht="12.9" x14ac:dyDescent="0.35"/>
    <row r="58" spans="4:4" s="3" customFormat="1" ht="12.9" x14ac:dyDescent="0.35"/>
    <row r="59" spans="4:4" s="3" customFormat="1" ht="12.9" x14ac:dyDescent="0.35"/>
    <row r="60" spans="4:4" s="3" customFormat="1" ht="12.9" x14ac:dyDescent="0.35"/>
    <row r="61" spans="4:4" s="3" customFormat="1" ht="12.9" x14ac:dyDescent="0.35"/>
    <row r="62" spans="4:4" s="3" customFormat="1" ht="12.9" x14ac:dyDescent="0.35"/>
  </sheetData>
  <sheetProtection algorithmName="SHA-512" hashValue="1MR9QKMcPBzMyxQS3UopBmcaby0kbJ+RGQAAjEIlyTmDRoqIBp1SsSKUDA9ReRqbqn9iyK2HB2Xe+0pCzjbYyA==" saltValue="U7XhRcKnz/Yg+NIsVu49xQ==" spinCount="100000" sheet="1" objects="1" scenarios="1"/>
  <mergeCells count="36">
    <mergeCell ref="B9:C9"/>
    <mergeCell ref="F9:G9"/>
    <mergeCell ref="F15:G15"/>
    <mergeCell ref="H15:I15"/>
    <mergeCell ref="B10:C10"/>
    <mergeCell ref="F10:G10"/>
    <mergeCell ref="H10:I10"/>
    <mergeCell ref="H12:I12"/>
    <mergeCell ref="F13:G13"/>
    <mergeCell ref="H13:I13"/>
    <mergeCell ref="F14:G14"/>
    <mergeCell ref="H11:I11"/>
    <mergeCell ref="B11:C11"/>
    <mergeCell ref="F12:G12"/>
    <mergeCell ref="H41:I41"/>
    <mergeCell ref="B7:C7"/>
    <mergeCell ref="F7:G7"/>
    <mergeCell ref="H7:I7"/>
    <mergeCell ref="B8:C8"/>
    <mergeCell ref="F8:G8"/>
    <mergeCell ref="H8:I8"/>
    <mergeCell ref="H14:I14"/>
    <mergeCell ref="B12:C12"/>
    <mergeCell ref="F11:G11"/>
    <mergeCell ref="B18:L18"/>
    <mergeCell ref="B19:L19"/>
    <mergeCell ref="B20:L20"/>
    <mergeCell ref="B21:L21"/>
    <mergeCell ref="B16:I16"/>
    <mergeCell ref="H9:I9"/>
    <mergeCell ref="B2:I2"/>
    <mergeCell ref="B6:C6"/>
    <mergeCell ref="F6:G6"/>
    <mergeCell ref="H6:I6"/>
    <mergeCell ref="B4:I4"/>
    <mergeCell ref="B5:I5"/>
  </mergeCells>
  <phoneticPr fontId="11" type="noConversion"/>
  <dataValidations disablePrompts="1" count="7">
    <dataValidation type="whole" allowBlank="1" showInputMessage="1" showErrorMessage="1" sqref="O14" xr:uid="{00000000-0002-0000-0000-000000000000}">
      <formula1>1</formula1>
      <formula2>21</formula2>
    </dataValidation>
    <dataValidation type="decimal" allowBlank="1" showInputMessage="1" showErrorMessage="1" sqref="E8" xr:uid="{00000000-0002-0000-0000-000001000000}">
      <formula1>22</formula1>
      <formula2>49.999</formula2>
    </dataValidation>
    <dataValidation type="decimal" allowBlank="1" showInputMessage="1" showErrorMessage="1" sqref="E9" xr:uid="{00000000-0002-0000-0000-000002000000}">
      <formula1>50</formula1>
      <formula2>99.999</formula2>
    </dataValidation>
    <dataValidation type="decimal" allowBlank="1" showInputMessage="1" showErrorMessage="1" sqref="E10" xr:uid="{00000000-0002-0000-0000-000003000000}">
      <formula1>100</formula1>
      <formula2>10000</formula2>
    </dataValidation>
    <dataValidation type="decimal" allowBlank="1" showInputMessage="1" showErrorMessage="1" sqref="E7" xr:uid="{00000000-0002-0000-0000-000004000000}">
      <formula1>1</formula1>
      <formula2>21.999</formula2>
    </dataValidation>
    <dataValidation type="decimal" allowBlank="1" showInputMessage="1" showErrorMessage="1" sqref="E12" xr:uid="{00000000-0002-0000-0000-000005000000}">
      <formula1>1</formula1>
      <formula2>40000</formula2>
    </dataValidation>
    <dataValidation type="decimal" allowBlank="1" showInputMessage="1" showErrorMessage="1" sqref="E11" xr:uid="{00000000-0002-0000-0000-000006000000}">
      <formula1>9</formula1>
      <formula2>1000</formula2>
    </dataValidation>
  </dataValidation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2022-01-18T20:08:42Z</cp:lastPrinted>
  <dcterms:created xsi:type="dcterms:W3CDTF">2019-08-19T13:43:19Z</dcterms:created>
  <dcterms:modified xsi:type="dcterms:W3CDTF">2022-08-18T20:27:26Z</dcterms:modified>
</cp:coreProperties>
</file>